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комісія'!$B$1:$K$38</definedName>
  </definedNames>
  <calcPr calcId="125725"/>
</workbook>
</file>

<file path=xl/calcChain.xml><?xml version="1.0" encoding="utf-8"?>
<calcChain xmlns="http://schemas.openxmlformats.org/spreadsheetml/2006/main">
  <c r="J31" i="2"/>
  <c r="J29"/>
  <c r="J26"/>
  <c r="J23"/>
  <c r="J21"/>
  <c r="J20"/>
  <c r="J19"/>
  <c r="J18"/>
  <c r="J17"/>
  <c r="J15"/>
  <c r="J14"/>
  <c r="J13"/>
  <c r="J12"/>
  <c r="J11"/>
  <c r="J10"/>
  <c r="J9"/>
  <c r="J7"/>
  <c r="J6"/>
  <c r="J5"/>
  <c r="F15"/>
  <c r="F14"/>
  <c r="F13"/>
  <c r="F6" l="1"/>
</calcChain>
</file>

<file path=xl/sharedStrings.xml><?xml version="1.0" encoding="utf-8"?>
<sst xmlns="http://schemas.openxmlformats.org/spreadsheetml/2006/main" count="94" uniqueCount="90">
  <si>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</si>
  <si>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</si>
  <si>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</si>
  <si>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</si>
  <si>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</si>
  <si>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</si>
  <si>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</si>
  <si>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</si>
  <si>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Зміни за рахунок субвенцій </t>
  </si>
  <si>
    <t xml:space="preserve">Пропозиції по внесенню змін до бюджету, грн. </t>
  </si>
  <si>
    <t>( +-) 900 000</t>
  </si>
  <si>
    <t>(+-) 20 774</t>
  </si>
  <si>
    <t>Інша субвенція  на виконання  доручень  виборців депутатами обл.ради</t>
  </si>
  <si>
    <t>( +-) 145 000</t>
  </si>
  <si>
    <t>Лист упр.культури від 03.03.2020 № 1-16/93</t>
  </si>
  <si>
    <t>Лист  упр.освіти від 05.03.2020 № 01-10/539</t>
  </si>
  <si>
    <t>( +-) 33 920</t>
  </si>
  <si>
    <t>Зміни в межах бюджетних призначень</t>
  </si>
  <si>
    <t>2</t>
  </si>
  <si>
    <t>3</t>
  </si>
  <si>
    <t>4</t>
  </si>
  <si>
    <t>5</t>
  </si>
  <si>
    <t>Лист стомат.поліклініки від 02.03.20 № 89</t>
  </si>
  <si>
    <t>Лист стоматполіклініки від 02.03.20 № 88</t>
  </si>
  <si>
    <t>(+,-) 900 000</t>
  </si>
  <si>
    <t>(+,-) 20 774</t>
  </si>
  <si>
    <t>(+,-) 145 000</t>
  </si>
  <si>
    <t>Перерозподіл зекономлених коштів, що були передбачені на придбання дитячого майданчика ЗОШ №14  (КПКВ 1020, КЕКВ 3110)  на  придбання щебня, металопрофілю та цементу для облаштування  майданчика (КПКВ 1020, КЕКВ 2210)</t>
  </si>
  <si>
    <t>Освітня субвенція з державного бюджету місцевим бюджетам</t>
  </si>
  <si>
    <t>1-1</t>
  </si>
  <si>
    <t>6</t>
  </si>
  <si>
    <t>Перерозподілити кошти на ремонт фасаду будівлі з капітальних видатків КПКВ 7322, КЕКВ 3210 -900 000 на поточні видатки КПКВ 2100, КЕКВ 2000 + 900 000</t>
  </si>
  <si>
    <t>Перерозподілити зекономлені  на придбанні медобладнання  після проведення відкритих торгів  кошти з капітальних видатків КПКВ 2100,  КЕКВ 3210 -20 774 грн.  на КПКВ 2100, КЕКВ 2610 (2210) + 20 774 грн. - столики  медичні 5 шт.</t>
  </si>
  <si>
    <t xml:space="preserve">Зняти  з  програми розвитку культури КПКВ 1014082, КЕКВ 2240 - 145 000 грн. (перевезення) на  КПКВ  4060 (Буд.культури) + 75 000 грн. (Ніжин.козачка,Вікторія, Червона калина  Калинонька); КПКВ  1100  Школи естет.вихов.+ 70 000 грн. (Шанс, Ритм, Сяйво, Квіти України) - участь у фестивалях  і конкурсах                                             </t>
  </si>
  <si>
    <t>(+,-) 33 920</t>
  </si>
  <si>
    <t>Лист УЖКГ та Б від 12.03.20 р. № 01-14/356</t>
  </si>
  <si>
    <t>1-2</t>
  </si>
  <si>
    <t>( +-) 199 900</t>
  </si>
  <si>
    <t>Лист пологов. будинку від 17.03.20р. № 1-02/141</t>
  </si>
  <si>
    <t xml:space="preserve">Збільшення лімітів асигнувань на оплату електроенергії (КЕКВ 2610+ 50000), збільшення ліміту на капітальний ремонт системи водовідведення з даху блоку В (КЕКВ 3210+30000) за рахунок зменшення лімітів на придбання обладнання </t>
  </si>
  <si>
    <t>(+,-) 80 000</t>
  </si>
  <si>
    <t>Лист управління освіти від 16.03.20р. № 01-10</t>
  </si>
  <si>
    <t>(+,-) 2 092 901,52</t>
  </si>
  <si>
    <t xml:space="preserve">Пропозиції по внесенню змін до бюджету міста на 70 сесію Ніжинської міської ради VІІ скликання від  25.03.2020 р. </t>
  </si>
  <si>
    <t>Додаткові зміни, внесені і погоджені на засіданні комісії 19.03.20 р.</t>
  </si>
  <si>
    <t>Лист стоматполіклініки від 18.03.20 № 118</t>
  </si>
  <si>
    <t>Зекономлені по теплопостачанню кошти в сумі 39 599 грн.(КЕКВ 2271) перенести на придбання медикаментів (КЕКВ 2220)</t>
  </si>
  <si>
    <t>(+,-) 39 599</t>
  </si>
  <si>
    <t>Лист виконкому від 18.03.20р. № 19</t>
  </si>
  <si>
    <t xml:space="preserve">Перенести 95 000 грн. з оплати послуг (КЕКВ 2240) на капітальні видатки (КЕКВ 3110) для закупівлі опромінювачів ультрафіолетових екранових бактерицидних </t>
  </si>
  <si>
    <t>(+,-) 95 000</t>
  </si>
  <si>
    <t>Лист УЖКГ та Б від 18.03.20 р. № 01-14/396</t>
  </si>
  <si>
    <t>(+,-) 40 000</t>
  </si>
  <si>
    <t>По проекту Громадського бюджету "Міст Батуринський" (КПКВК 6030) зняти 90000 грн. з КЕКВ 3110 та 163000 грн. з КЕКВ 2210 та перенести на КЕКВ 2240</t>
  </si>
  <si>
    <t>(+,-) 253 000</t>
  </si>
  <si>
    <t>(+,-) 340 798</t>
  </si>
  <si>
    <t>(+,-) 890 000</t>
  </si>
  <si>
    <t xml:space="preserve">Зняти з КПКВК 7321 КЕКВ 3142   890 000 грн. з об’єкту «Реконструкція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ПВР» на  КПКВК 6030 КЕКВ 2240: 195 000 грн на монтування вуличного обслуговування, 195 000 грн  на обслуговування та ремонт мереж вуличного освітлення,  на КПКВК 7461 КЕКВ 2240
500 000 грн. на розмітку вулиць міста 
</t>
  </si>
  <si>
    <t xml:space="preserve">Спільне розпор. голів ОДА та обл.ради від 28.02.2020 № 11, лист ДФ ОДА від 03.03.2020 № 08-20/72  </t>
  </si>
  <si>
    <t>Розпорядження КМУ від 12.02.20р.№116-р</t>
  </si>
  <si>
    <t xml:space="preserve">Спільне розпор. голів ОДА та обл.ради від 10.03.2020 № 19, лист ДФ ОДА від 12.03.2020 № 08-20/82  </t>
  </si>
  <si>
    <t>Капітальні видатки субвенції на реконструкцію туалету в ЗОШ №7 в сумі 1 799 670,52 грн. та співфінансування в сумі 293 231 грн. перенести на поточний ремонт туалетів ЗОШ № 10,15 та гімн.№3</t>
  </si>
  <si>
    <t xml:space="preserve">Переозподіл коштів  з КПКВ 6030,  КЕКВ 2240, що були виділені  на встановлення автобусних зупинок (199 900 грн.) направити на придб. автоб.зупинок, КЕКВ 3110 </t>
  </si>
  <si>
    <t xml:space="preserve">Перенести 40000 грн. з придбання санітарно-блочного модуля (модульний туалет) (КПКВК 6030 КЕКВ 3110) на облаштування фундаменту та підключення до мереж (КЕКВ 2240) </t>
  </si>
  <si>
    <t xml:space="preserve">340 798 грн. зняти з КПКВК 7461 КЕКВ 3132  (капіт.ремонт доріг в т.ч. ПВР) та перенести  на КПКВК 7461 КЕКВ 2240  196 867 грн. –  ПКД по об’єкту «Схема організації дорожн.руху центральної частини м. Ніжин, Черніг.області», 26 614 грн. – ПКД по об’єкту «Схема організ. дорожн. руху вул. Космонавтів в м. Ніжин, Черніг.обл.», 31 318 грн. –  ПКД по об’єкту «Поточний середній ремонт дороги вул. Яворського в м. Ніжин, Черніг.обл.», 40 999 грн. – ПКД по об’єкту: «Поточний середній ремонт дороги вул. Генерала Корчагіна в м. Ніжин, Черніг.обл.», на КПКВК 7461 КЕКВ 3142 45 000 грн. -  ПКД по об’єкту: «Реконструкція частини вул. Об’їжджа на ділянці від перехрестя з вул. Шевченка до будинку №112 в м. Ніжин, Черніг. обл.»
</t>
  </si>
  <si>
    <t>Додаткові зміни, внесені і погоджені на засіданні комісії 25.03.20 р.</t>
  </si>
  <si>
    <t>Інша субвенція  на виконання  доручень  виборців депутатами обласної ради</t>
  </si>
  <si>
    <t>Лист УЖКГ та Б від 20.03.20р. № 01-14/408</t>
  </si>
  <si>
    <t xml:space="preserve">Внесення змін у межах виділених кошторисних призначень на 2020 рік: КПК 6030, КЕКВ 2240  66,100 тис.грн.  зняти з автобусних зупинок; КЕКВ 2210 66,100 тис.грн.  направити на придбання скла для заміни в автобусних зупинках.
</t>
  </si>
  <si>
    <t>(+,-) 66 100</t>
  </si>
  <si>
    <t>Лист КТВП "Школяр" від 19.03.20р. № 62</t>
  </si>
  <si>
    <t>Надати фінансову підтримку підприємству на виплату зарплати з нарахуваннями за період вимушеного простою у березні п.р.</t>
  </si>
  <si>
    <t xml:space="preserve">За рахунок зменшення лімітів на харчування по ЗОШ </t>
  </si>
  <si>
    <t>Лист стоматполіклініки від 19.03.20р. № 120</t>
  </si>
  <si>
    <t>Виділити додатково кошти на закупівлю ультрафіолетових ламп (5 шт. по 6000 грн.) та захисних костюмів для лікарів</t>
  </si>
  <si>
    <t>за рахунок зменшення резервного фонду</t>
  </si>
  <si>
    <t>Лист УЖКГ та Б від 23.03.20р. № 01-14/396-1</t>
  </si>
  <si>
    <t>направити в резервний фонд</t>
  </si>
  <si>
    <t>Лист управл.освіти від 23.03.20р. № 01-10/</t>
  </si>
  <si>
    <t>Зняти залишки невикористаних призначень після проведення тендерних процедур на закупівлю борцівського килиму</t>
  </si>
  <si>
    <t xml:space="preserve">Рішення комісії </t>
  </si>
  <si>
    <t xml:space="preserve">Зняти 850000 грн. з ремонту фасаду стоматологічної поліклініки </t>
  </si>
  <si>
    <t>Зняти 115 200 грн. з ремонту і облаштування майданчиків у резервний фонд</t>
  </si>
  <si>
    <t>Пропозиція депутата Хоменка Ю.В. та УЖКГ та Б</t>
  </si>
  <si>
    <t>Лист ЦМЛ від 23.03.20р. № 01-14/435</t>
  </si>
  <si>
    <t xml:space="preserve">Спільне розпор. голів ОДА та обл.ради від 19.03.2020 № 26, лист ДФ ОДА від 19.03.2020 № 08-20/96  </t>
  </si>
  <si>
    <t>Виділити додаткові кошти на: придбання захисних костюмів (5 000 шт. по 315 грн.) - 1575000 грн., ліжка для офтальмологічного відділення (20 шт. по 5000 грн.) - 100000 грн.,  ящики для кисневих балонiв (3 шт. по 4950 грн.) - 14 850 грн., паливно-мастилъні матерiали -  27000 грн. (1 000 л.),  харчування хворих та співробітників у разi цiлодобового перебування - 160000 грн.,  медикаменти та дезiнфiкуючі засоби -  230 000 грн. (медикаменти -75 000 грн., швидкi тести -5 000 грн., деззасоби 150 000 грн.), влаштування шлагбаума 23 000 грн., розводка кисневих трубок по 2-м вiддiленням - 24000 грн., капітальні видатки: будино6чок бiля шлагбаума - 14000 грн. , апарат ШВЛ для дітей - 400 000грн, кисневi концентратори 4 шт. по 40000 грн. - 160000 грн., бактерицидні опромінювачі 5 шт. по 7000 грн. - 35000 грн., напiвавтоматичний 4-х канальний коагулометр - 1б0 000 грн.</t>
  </si>
  <si>
    <t>виділити за рахунок зменшення резервного фонду</t>
  </si>
  <si>
    <t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від 19.03.2020 та від 25.03.2020</t>
  </si>
  <si>
    <t>Перерозподіл коштів: зняти з КПКВКМБ 1217330 КЕКВ 3122/ бюджет розвитку/ 569 490,00 грн. з об’єкту «Будівництво фонтану на пл. І. Франка в т.ч. ПВР»;  зняти з КПКВКМБ 1217330 КЕКВ 3122 /передані/ 3 685 649,00 грн. з об’єкту «Будівництво фонтану на пл. І. Франка в т.ч. ПВР»;   зняти:  44147,80 грн. з об’єкту «Будівництво ЛЕП по вул.Арвата, Афганців, П.Морозова із встановленням КТП в м.Ніжин Чернігівської обл., в т.ч. ПВР», 7352,10 грн. з об’єкту «Будівництво системи відеоспостереження для розпізнавання обличчя на площі ім. І. Франка в м. Ніжин вт.ч.ПВР»,  зняти з КПКВКМБ 1217461 КЕКВ 3142 /передані/ 569 490,00 грн. з об’єкту «Реконструкція перехрестя вулиці Шевченка з вулицею Носівський Шлях в т.ч. ПВР»,  перенести на бюджет розвитку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</si>
</sst>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2" xfId="0" applyFont="1" applyBorder="1" applyAlignment="1">
      <alignment horizontal="center" vertical="center" wrapText="1"/>
    </xf>
    <xf numFmtId="0" fontId="10" fillId="0" borderId="0" xfId="0" applyFont="1"/>
    <xf numFmtId="0" fontId="8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justify" vertical="center"/>
    </xf>
    <xf numFmtId="3" fontId="9" fillId="0" borderId="2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6" fillId="0" borderId="2" xfId="0" applyFont="1" applyBorder="1"/>
    <xf numFmtId="0" fontId="9" fillId="0" borderId="2" xfId="0" applyFont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vertical="center" wrapText="1"/>
    </xf>
    <xf numFmtId="0" fontId="18" fillId="0" borderId="2" xfId="0" applyFont="1" applyBorder="1" applyAlignment="1">
      <alignment horizontal="justify" vertical="center"/>
    </xf>
    <xf numFmtId="0" fontId="18" fillId="0" borderId="2" xfId="0" applyFont="1" applyBorder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top"/>
    </xf>
    <xf numFmtId="3" fontId="9" fillId="0" borderId="6" xfId="0" applyNumberFormat="1" applyFont="1" applyBorder="1" applyAlignment="1">
      <alignment horizontal="center" vertical="top"/>
    </xf>
    <xf numFmtId="3" fontId="9" fillId="0" borderId="1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6" xfId="0" applyFont="1" applyBorder="1" applyAlignment="1">
      <alignment horizontal="center" vertical="top"/>
    </xf>
    <xf numFmtId="0" fontId="18" fillId="0" borderId="2" xfId="0" applyFont="1" applyBorder="1" applyAlignment="1">
      <alignment horizontal="justify" vertical="center" wrapText="1"/>
    </xf>
    <xf numFmtId="3" fontId="18" fillId="0" borderId="2" xfId="0" applyNumberFormat="1" applyFont="1" applyBorder="1" applyAlignment="1">
      <alignment horizontal="justify" vertical="justify"/>
    </xf>
    <xf numFmtId="0" fontId="16" fillId="0" borderId="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6" fillId="0" borderId="6" xfId="0" applyFont="1" applyBorder="1" applyAlignment="1">
      <alignment horizontal="justify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justify" vertical="center"/>
    </xf>
    <xf numFmtId="3" fontId="18" fillId="0" borderId="6" xfId="0" applyNumberFormat="1" applyFont="1" applyBorder="1" applyAlignment="1">
      <alignment horizontal="justify" vertical="center"/>
    </xf>
    <xf numFmtId="3" fontId="18" fillId="0" borderId="2" xfId="0" applyNumberFormat="1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18" fillId="0" borderId="1" xfId="0" applyFont="1" applyBorder="1" applyAlignment="1">
      <alignment horizontal="justify" vertical="justify"/>
    </xf>
    <xf numFmtId="0" fontId="18" fillId="0" borderId="6" xfId="0" applyFont="1" applyBorder="1" applyAlignment="1">
      <alignment horizontal="justify" vertical="justify"/>
    </xf>
    <xf numFmtId="0" fontId="9" fillId="3" borderId="3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view="pageBreakPreview" topLeftCell="B28" zoomScale="50" zoomScaleSheetLayoutView="50" workbookViewId="0">
      <selection activeCell="D29" sqref="D29:D30"/>
    </sheetView>
  </sheetViews>
  <sheetFormatPr defaultColWidth="8.85546875" defaultRowHeight="15.75"/>
  <cols>
    <col min="1" max="1" width="8.85546875" style="1" hidden="1" customWidth="1"/>
    <col min="2" max="2" width="11.7109375" style="3" customWidth="1"/>
    <col min="3" max="3" width="35.7109375" style="1" customWidth="1"/>
    <col min="4" max="4" width="69.140625" style="1" customWidth="1"/>
    <col min="5" max="5" width="34.7109375" style="1" customWidth="1"/>
    <col min="6" max="6" width="34.85546875" style="1" customWidth="1"/>
    <col min="7" max="7" width="22.28515625" style="1" hidden="1" customWidth="1"/>
    <col min="8" max="8" width="23.42578125" style="1" hidden="1" customWidth="1"/>
    <col min="9" max="9" width="22.5703125" style="1" hidden="1" customWidth="1"/>
    <col min="10" max="10" width="34.5703125" style="1" customWidth="1"/>
    <col min="11" max="11" width="27.42578125" style="1" customWidth="1"/>
    <col min="12" max="12" width="25" style="1" customWidth="1"/>
    <col min="13" max="16384" width="8.85546875" style="1"/>
  </cols>
  <sheetData>
    <row r="1" spans="2:11" s="5" customFormat="1" ht="93" customHeight="1">
      <c r="B1" s="40" t="s">
        <v>43</v>
      </c>
      <c r="C1" s="40"/>
      <c r="D1" s="40"/>
      <c r="E1" s="40"/>
      <c r="F1" s="40"/>
      <c r="G1" s="40"/>
      <c r="H1" s="40"/>
      <c r="I1" s="40"/>
      <c r="J1" s="40"/>
      <c r="K1" s="40"/>
    </row>
    <row r="2" spans="2:11" s="2" customFormat="1" ht="303" customHeight="1">
      <c r="B2" s="6" t="s">
        <v>0</v>
      </c>
      <c r="C2" s="8" t="s">
        <v>4</v>
      </c>
      <c r="D2" s="8" t="s">
        <v>3</v>
      </c>
      <c r="E2" s="8" t="s">
        <v>6</v>
      </c>
      <c r="F2" s="8" t="s">
        <v>9</v>
      </c>
      <c r="G2" s="4" t="s">
        <v>5</v>
      </c>
      <c r="H2" s="4" t="s">
        <v>1</v>
      </c>
      <c r="I2" s="4" t="s">
        <v>2</v>
      </c>
      <c r="J2" s="9" t="s">
        <v>88</v>
      </c>
      <c r="K2" s="9" t="s">
        <v>7</v>
      </c>
    </row>
    <row r="3" spans="2:11" s="15" customFormat="1" ht="27" customHeight="1">
      <c r="B3" s="16">
        <v>1</v>
      </c>
      <c r="C3" s="16">
        <v>2</v>
      </c>
      <c r="D3" s="16">
        <v>3</v>
      </c>
      <c r="E3" s="16">
        <v>4</v>
      </c>
      <c r="F3" s="16">
        <v>5</v>
      </c>
      <c r="G3" s="17">
        <v>6</v>
      </c>
      <c r="H3" s="18">
        <v>7</v>
      </c>
      <c r="I3" s="18">
        <v>8</v>
      </c>
      <c r="J3" s="18">
        <v>6</v>
      </c>
      <c r="K3" s="18">
        <v>7</v>
      </c>
    </row>
    <row r="4" spans="2:11" s="7" customFormat="1" ht="37.5" customHeight="1">
      <c r="B4" s="41" t="s">
        <v>8</v>
      </c>
      <c r="C4" s="42"/>
      <c r="D4" s="42"/>
      <c r="E4" s="42"/>
      <c r="F4" s="42"/>
      <c r="G4" s="42"/>
      <c r="H4" s="42"/>
      <c r="I4" s="42"/>
      <c r="J4" s="42"/>
      <c r="K4" s="43"/>
    </row>
    <row r="5" spans="2:11" s="7" customFormat="1" ht="189.75" customHeight="1">
      <c r="B5" s="20">
        <v>1</v>
      </c>
      <c r="C5" s="6" t="s">
        <v>58</v>
      </c>
      <c r="D5" s="26" t="s">
        <v>12</v>
      </c>
      <c r="E5" s="13">
        <v>141000</v>
      </c>
      <c r="F5" s="13">
        <v>141000</v>
      </c>
      <c r="G5" s="14"/>
      <c r="H5" s="14"/>
      <c r="I5" s="14"/>
      <c r="J5" s="13">
        <f>F5</f>
        <v>141000</v>
      </c>
      <c r="K5" s="4"/>
    </row>
    <row r="6" spans="2:11" s="7" customFormat="1" ht="83.25" customHeight="1">
      <c r="B6" s="19" t="s">
        <v>29</v>
      </c>
      <c r="C6" s="6" t="s">
        <v>59</v>
      </c>
      <c r="D6" s="27" t="s">
        <v>28</v>
      </c>
      <c r="E6" s="13">
        <v>1989500</v>
      </c>
      <c r="F6" s="13">
        <f>E6</f>
        <v>1989500</v>
      </c>
      <c r="G6" s="14"/>
      <c r="H6" s="14"/>
      <c r="I6" s="14"/>
      <c r="J6" s="13">
        <f>F6</f>
        <v>1989500</v>
      </c>
      <c r="K6" s="4"/>
    </row>
    <row r="7" spans="2:11" s="7" customFormat="1" ht="186.75" customHeight="1">
      <c r="B7" s="19" t="s">
        <v>36</v>
      </c>
      <c r="C7" s="6" t="s">
        <v>60</v>
      </c>
      <c r="D7" s="26" t="s">
        <v>12</v>
      </c>
      <c r="E7" s="13">
        <v>3000</v>
      </c>
      <c r="F7" s="13">
        <v>3000</v>
      </c>
      <c r="G7" s="14"/>
      <c r="H7" s="14"/>
      <c r="I7" s="14"/>
      <c r="J7" s="13">
        <f>F7</f>
        <v>3000</v>
      </c>
      <c r="K7" s="4"/>
    </row>
    <row r="8" spans="2:11" ht="36.75" customHeight="1">
      <c r="B8" s="44" t="s">
        <v>17</v>
      </c>
      <c r="C8" s="45"/>
      <c r="D8" s="45"/>
      <c r="E8" s="45"/>
      <c r="F8" s="45"/>
      <c r="G8" s="45"/>
      <c r="H8" s="45"/>
      <c r="I8" s="45"/>
      <c r="J8" s="45"/>
      <c r="K8" s="46"/>
    </row>
    <row r="9" spans="2:11" ht="138.75" customHeight="1">
      <c r="B9" s="21" t="s">
        <v>18</v>
      </c>
      <c r="C9" s="25" t="s">
        <v>22</v>
      </c>
      <c r="D9" s="35" t="s">
        <v>31</v>
      </c>
      <c r="E9" s="24" t="s">
        <v>10</v>
      </c>
      <c r="F9" s="24" t="s">
        <v>24</v>
      </c>
      <c r="G9" s="24"/>
      <c r="H9" s="24"/>
      <c r="I9" s="24"/>
      <c r="J9" s="32" t="str">
        <f t="shared" ref="J9:J15" si="0">F9</f>
        <v>(+,-) 900 000</v>
      </c>
      <c r="K9" s="24"/>
    </row>
    <row r="10" spans="2:11" ht="194.25" customHeight="1">
      <c r="B10" s="21" t="s">
        <v>19</v>
      </c>
      <c r="C10" s="25" t="s">
        <v>23</v>
      </c>
      <c r="D10" s="35" t="s">
        <v>32</v>
      </c>
      <c r="E10" s="24" t="s">
        <v>11</v>
      </c>
      <c r="F10" s="24" t="s">
        <v>25</v>
      </c>
      <c r="G10" s="24"/>
      <c r="H10" s="24"/>
      <c r="I10" s="24"/>
      <c r="J10" s="32" t="str">
        <f t="shared" si="0"/>
        <v>(+,-) 20 774</v>
      </c>
      <c r="K10" s="24"/>
    </row>
    <row r="11" spans="2:11" ht="254.25" customHeight="1">
      <c r="B11" s="21" t="s">
        <v>20</v>
      </c>
      <c r="C11" s="11" t="s">
        <v>14</v>
      </c>
      <c r="D11" s="36" t="s">
        <v>33</v>
      </c>
      <c r="E11" s="23" t="s">
        <v>13</v>
      </c>
      <c r="F11" s="23" t="s">
        <v>26</v>
      </c>
      <c r="G11" s="12"/>
      <c r="H11" s="12"/>
      <c r="I11" s="12"/>
      <c r="J11" s="12" t="str">
        <f t="shared" si="0"/>
        <v>(+,-) 145 000</v>
      </c>
      <c r="K11" s="10"/>
    </row>
    <row r="12" spans="2:11" ht="226.5" customHeight="1">
      <c r="B12" s="21" t="s">
        <v>21</v>
      </c>
      <c r="C12" s="11" t="s">
        <v>15</v>
      </c>
      <c r="D12" s="36" t="s">
        <v>27</v>
      </c>
      <c r="E12" s="23" t="s">
        <v>16</v>
      </c>
      <c r="F12" s="23" t="s">
        <v>34</v>
      </c>
      <c r="G12" s="23"/>
      <c r="H12" s="23"/>
      <c r="I12" s="23"/>
      <c r="J12" s="23" t="str">
        <f t="shared" si="0"/>
        <v>(+,-) 33 920</v>
      </c>
      <c r="K12" s="10"/>
    </row>
    <row r="13" spans="2:11" ht="147" customHeight="1">
      <c r="B13" s="21" t="s">
        <v>30</v>
      </c>
      <c r="C13" s="11" t="s">
        <v>35</v>
      </c>
      <c r="D13" s="37" t="s">
        <v>62</v>
      </c>
      <c r="E13" s="23" t="s">
        <v>37</v>
      </c>
      <c r="F13" s="22" t="str">
        <f>E13</f>
        <v>( +-) 199 900</v>
      </c>
      <c r="G13" s="12"/>
      <c r="H13" s="12"/>
      <c r="I13" s="12"/>
      <c r="J13" s="22" t="str">
        <f t="shared" si="0"/>
        <v>( +-) 199 900</v>
      </c>
      <c r="K13" s="10"/>
    </row>
    <row r="14" spans="2:11" ht="227.25" customHeight="1">
      <c r="B14" s="28">
        <v>7</v>
      </c>
      <c r="C14" s="29" t="s">
        <v>38</v>
      </c>
      <c r="D14" s="38" t="s">
        <v>39</v>
      </c>
      <c r="E14" s="30" t="s">
        <v>40</v>
      </c>
      <c r="F14" s="30" t="str">
        <f>E14</f>
        <v>(+,-) 80 000</v>
      </c>
      <c r="G14" s="30"/>
      <c r="H14" s="30"/>
      <c r="I14" s="30"/>
      <c r="J14" s="30" t="str">
        <f t="shared" si="0"/>
        <v>(+,-) 80 000</v>
      </c>
      <c r="K14" s="30"/>
    </row>
    <row r="15" spans="2:11" ht="173.25" customHeight="1">
      <c r="B15" s="28">
        <v>8</v>
      </c>
      <c r="C15" s="29" t="s">
        <v>41</v>
      </c>
      <c r="D15" s="38" t="s">
        <v>61</v>
      </c>
      <c r="E15" s="31" t="s">
        <v>42</v>
      </c>
      <c r="F15" s="31" t="str">
        <f>E15</f>
        <v>(+,-) 2 092 901,52</v>
      </c>
      <c r="G15" s="30"/>
      <c r="H15" s="30"/>
      <c r="I15" s="30"/>
      <c r="J15" s="31" t="str">
        <f t="shared" si="0"/>
        <v>(+,-) 2 092 901,52</v>
      </c>
      <c r="K15" s="30"/>
    </row>
    <row r="16" spans="2:11" ht="41.25" customHeight="1">
      <c r="B16" s="73" t="s">
        <v>44</v>
      </c>
      <c r="C16" s="74"/>
      <c r="D16" s="74"/>
      <c r="E16" s="74"/>
      <c r="F16" s="74"/>
      <c r="G16" s="74"/>
      <c r="H16" s="74"/>
      <c r="I16" s="74"/>
      <c r="J16" s="74"/>
      <c r="K16" s="75"/>
    </row>
    <row r="17" spans="2:11" ht="113.25" customHeight="1">
      <c r="B17" s="28">
        <v>9</v>
      </c>
      <c r="C17" s="25" t="s">
        <v>45</v>
      </c>
      <c r="D17" s="38" t="s">
        <v>46</v>
      </c>
      <c r="E17" s="30" t="s">
        <v>47</v>
      </c>
      <c r="F17" s="30"/>
      <c r="G17" s="30"/>
      <c r="H17" s="30"/>
      <c r="I17" s="30"/>
      <c r="J17" s="30" t="str">
        <f>E17</f>
        <v>(+,-) 39 599</v>
      </c>
      <c r="K17" s="30"/>
    </row>
    <row r="18" spans="2:11" ht="141.75" customHeight="1">
      <c r="B18" s="28">
        <v>10</v>
      </c>
      <c r="C18" s="29" t="s">
        <v>48</v>
      </c>
      <c r="D18" s="38" t="s">
        <v>49</v>
      </c>
      <c r="E18" s="30" t="s">
        <v>50</v>
      </c>
      <c r="F18" s="30"/>
      <c r="G18" s="30"/>
      <c r="H18" s="30"/>
      <c r="I18" s="30"/>
      <c r="J18" s="30" t="str">
        <f>E18</f>
        <v>(+,-) 95 000</v>
      </c>
      <c r="K18" s="30"/>
    </row>
    <row r="19" spans="2:11" ht="177.75" customHeight="1">
      <c r="B19" s="55">
        <v>11</v>
      </c>
      <c r="C19" s="29" t="s">
        <v>51</v>
      </c>
      <c r="D19" s="38" t="s">
        <v>63</v>
      </c>
      <c r="E19" s="30" t="s">
        <v>52</v>
      </c>
      <c r="F19" s="30"/>
      <c r="G19" s="30"/>
      <c r="H19" s="30"/>
      <c r="I19" s="30"/>
      <c r="J19" s="30" t="str">
        <f>E19</f>
        <v>(+,-) 40 000</v>
      </c>
      <c r="K19" s="30"/>
    </row>
    <row r="20" spans="2:11" ht="143.25" customHeight="1">
      <c r="B20" s="56"/>
      <c r="C20" s="29"/>
      <c r="D20" s="38" t="s">
        <v>53</v>
      </c>
      <c r="E20" s="30" t="s">
        <v>54</v>
      </c>
      <c r="F20" s="30"/>
      <c r="G20" s="30"/>
      <c r="H20" s="30"/>
      <c r="I20" s="30"/>
      <c r="J20" s="30" t="str">
        <f>E20</f>
        <v>(+,-) 253 000</v>
      </c>
      <c r="K20" s="30"/>
    </row>
    <row r="21" spans="2:11" ht="408.75" customHeight="1">
      <c r="B21" s="56"/>
      <c r="C21" s="47"/>
      <c r="D21" s="49" t="s">
        <v>64</v>
      </c>
      <c r="E21" s="51" t="s">
        <v>55</v>
      </c>
      <c r="F21" s="53"/>
      <c r="G21" s="30"/>
      <c r="H21" s="30"/>
      <c r="I21" s="30"/>
      <c r="J21" s="51" t="str">
        <f>E21</f>
        <v>(+,-) 340 798</v>
      </c>
      <c r="K21" s="53"/>
    </row>
    <row r="22" spans="2:11" ht="215.25" customHeight="1">
      <c r="B22" s="56"/>
      <c r="C22" s="48"/>
      <c r="D22" s="50"/>
      <c r="E22" s="52"/>
      <c r="F22" s="54"/>
      <c r="G22" s="30"/>
      <c r="H22" s="30"/>
      <c r="I22" s="30"/>
      <c r="J22" s="52"/>
      <c r="K22" s="54"/>
    </row>
    <row r="23" spans="2:11" ht="401.25" customHeight="1">
      <c r="B23" s="57"/>
      <c r="C23" s="33"/>
      <c r="D23" s="39" t="s">
        <v>57</v>
      </c>
      <c r="E23" s="34" t="s">
        <v>56</v>
      </c>
      <c r="F23" s="34"/>
      <c r="G23" s="34"/>
      <c r="H23" s="34"/>
      <c r="I23" s="34"/>
      <c r="J23" s="34" t="str">
        <f>E23</f>
        <v>(+,-) 890 000</v>
      </c>
      <c r="K23" s="34"/>
    </row>
    <row r="24" spans="2:11" ht="42.75" customHeight="1">
      <c r="B24" s="76" t="s">
        <v>65</v>
      </c>
      <c r="C24" s="76"/>
      <c r="D24" s="76"/>
      <c r="E24" s="76"/>
      <c r="F24" s="76"/>
      <c r="G24" s="76"/>
      <c r="H24" s="76"/>
      <c r="I24" s="76"/>
      <c r="J24" s="76"/>
      <c r="K24" s="76"/>
    </row>
    <row r="25" spans="2:11" ht="185.25" customHeight="1">
      <c r="B25" s="28">
        <v>12</v>
      </c>
      <c r="C25" s="70" t="s">
        <v>85</v>
      </c>
      <c r="D25" s="38" t="s">
        <v>66</v>
      </c>
      <c r="E25" s="30">
        <v>14000</v>
      </c>
      <c r="F25" s="30"/>
      <c r="G25" s="30"/>
      <c r="H25" s="30"/>
      <c r="I25" s="30"/>
      <c r="J25" s="30">
        <v>14000</v>
      </c>
      <c r="K25" s="30"/>
    </row>
    <row r="26" spans="2:11" ht="195.75" customHeight="1">
      <c r="B26" s="28">
        <v>13</v>
      </c>
      <c r="C26" s="29" t="s">
        <v>67</v>
      </c>
      <c r="D26" s="58" t="s">
        <v>68</v>
      </c>
      <c r="E26" s="30" t="s">
        <v>69</v>
      </c>
      <c r="F26" s="30"/>
      <c r="G26" s="30"/>
      <c r="H26" s="30"/>
      <c r="I26" s="30"/>
      <c r="J26" s="30" t="str">
        <f>E26</f>
        <v>(+,-) 66 100</v>
      </c>
      <c r="K26" s="30"/>
    </row>
    <row r="27" spans="2:11" ht="151.5" customHeight="1">
      <c r="B27" s="28">
        <v>14</v>
      </c>
      <c r="C27" s="29" t="s">
        <v>70</v>
      </c>
      <c r="D27" s="38" t="s">
        <v>71</v>
      </c>
      <c r="E27" s="30">
        <v>177573.48</v>
      </c>
      <c r="F27" s="30"/>
      <c r="G27" s="30"/>
      <c r="H27" s="30"/>
      <c r="I27" s="30"/>
      <c r="J27" s="30">
        <v>177573</v>
      </c>
      <c r="K27" s="59" t="s">
        <v>72</v>
      </c>
    </row>
    <row r="28" spans="2:11" ht="121.5" customHeight="1">
      <c r="B28" s="28">
        <v>15</v>
      </c>
      <c r="C28" s="29" t="s">
        <v>73</v>
      </c>
      <c r="D28" s="38" t="s">
        <v>74</v>
      </c>
      <c r="E28" s="30">
        <v>60000</v>
      </c>
      <c r="F28" s="30"/>
      <c r="G28" s="30"/>
      <c r="H28" s="30"/>
      <c r="I28" s="30"/>
      <c r="J28" s="30">
        <v>60000</v>
      </c>
      <c r="K28" s="59" t="s">
        <v>75</v>
      </c>
    </row>
    <row r="29" spans="2:11" ht="339" customHeight="1">
      <c r="B29" s="60">
        <v>16</v>
      </c>
      <c r="C29" s="62" t="s">
        <v>76</v>
      </c>
      <c r="D29" s="49" t="s">
        <v>89</v>
      </c>
      <c r="E29" s="64">
        <v>-4306638.9000000004</v>
      </c>
      <c r="F29" s="64"/>
      <c r="G29" s="65"/>
      <c r="H29" s="65"/>
      <c r="I29" s="65"/>
      <c r="J29" s="64">
        <f>E29</f>
        <v>-4306638.9000000004</v>
      </c>
      <c r="K29" s="67" t="s">
        <v>77</v>
      </c>
    </row>
    <row r="30" spans="2:11" ht="347.25" customHeight="1">
      <c r="B30" s="61"/>
      <c r="C30" s="63"/>
      <c r="D30" s="50"/>
      <c r="E30" s="66"/>
      <c r="F30" s="66"/>
      <c r="G30" s="65"/>
      <c r="H30" s="65"/>
      <c r="I30" s="65"/>
      <c r="J30" s="66"/>
      <c r="K30" s="68"/>
    </row>
    <row r="31" spans="2:11" ht="120">
      <c r="B31" s="28">
        <v>17</v>
      </c>
      <c r="C31" s="29" t="s">
        <v>78</v>
      </c>
      <c r="D31" s="38" t="s">
        <v>79</v>
      </c>
      <c r="E31" s="30">
        <v>-22200</v>
      </c>
      <c r="F31" s="30"/>
      <c r="G31" s="30"/>
      <c r="H31" s="30"/>
      <c r="I31" s="30"/>
      <c r="J31" s="30">
        <f>E31</f>
        <v>-22200</v>
      </c>
      <c r="K31" s="69" t="s">
        <v>77</v>
      </c>
    </row>
    <row r="32" spans="2:11" ht="83.25">
      <c r="B32" s="28">
        <v>18</v>
      </c>
      <c r="C32" s="29" t="s">
        <v>80</v>
      </c>
      <c r="D32" s="38" t="s">
        <v>81</v>
      </c>
      <c r="E32" s="30">
        <v>-850000</v>
      </c>
      <c r="F32" s="30"/>
      <c r="G32" s="30"/>
      <c r="H32" s="30"/>
      <c r="I32" s="30"/>
      <c r="J32" s="30">
        <v>-850000</v>
      </c>
      <c r="K32" s="69" t="s">
        <v>77</v>
      </c>
    </row>
    <row r="33" spans="2:11" ht="120">
      <c r="B33" s="28">
        <v>19</v>
      </c>
      <c r="C33" s="29" t="s">
        <v>83</v>
      </c>
      <c r="D33" s="38" t="s">
        <v>82</v>
      </c>
      <c r="E33" s="30">
        <v>-115200</v>
      </c>
      <c r="F33" s="30"/>
      <c r="G33" s="30"/>
      <c r="H33" s="30"/>
      <c r="I33" s="30"/>
      <c r="J33" s="30">
        <v>-115200</v>
      </c>
      <c r="K33" s="69" t="s">
        <v>77</v>
      </c>
    </row>
    <row r="34" spans="2:11" ht="345" customHeight="1">
      <c r="B34" s="60">
        <v>20</v>
      </c>
      <c r="C34" s="62" t="s">
        <v>84</v>
      </c>
      <c r="D34" s="71" t="s">
        <v>86</v>
      </c>
      <c r="E34" s="53">
        <v>2922850</v>
      </c>
      <c r="F34" s="53"/>
      <c r="G34" s="30"/>
      <c r="H34" s="30"/>
      <c r="I34" s="30"/>
      <c r="J34" s="53">
        <v>2922850</v>
      </c>
      <c r="K34" s="67" t="s">
        <v>87</v>
      </c>
    </row>
    <row r="35" spans="2:11" ht="408.75" customHeight="1">
      <c r="B35" s="61"/>
      <c r="C35" s="63"/>
      <c r="D35" s="72"/>
      <c r="E35" s="54"/>
      <c r="F35" s="54"/>
      <c r="G35" s="30"/>
      <c r="H35" s="30"/>
      <c r="I35" s="30"/>
      <c r="J35" s="54"/>
      <c r="K35" s="68"/>
    </row>
    <row r="36" spans="2:11" ht="35.25">
      <c r="B36" s="28"/>
      <c r="C36" s="29"/>
      <c r="D36" s="38"/>
      <c r="E36" s="30"/>
      <c r="F36" s="30"/>
      <c r="G36" s="30"/>
      <c r="H36" s="30"/>
      <c r="I36" s="30"/>
      <c r="J36" s="30"/>
      <c r="K36" s="69"/>
    </row>
    <row r="37" spans="2:11" ht="35.25">
      <c r="B37" s="28"/>
      <c r="C37" s="29"/>
      <c r="D37" s="38"/>
      <c r="E37" s="30"/>
      <c r="F37" s="30"/>
      <c r="G37" s="30"/>
      <c r="H37" s="30"/>
      <c r="I37" s="30"/>
      <c r="J37" s="30"/>
      <c r="K37" s="69"/>
    </row>
    <row r="38" spans="2:11" ht="35.25">
      <c r="B38" s="28"/>
      <c r="C38" s="29"/>
      <c r="D38" s="38"/>
      <c r="E38" s="30"/>
      <c r="F38" s="30"/>
      <c r="G38" s="30"/>
      <c r="H38" s="30"/>
      <c r="I38" s="30"/>
      <c r="J38" s="30"/>
      <c r="K38" s="69"/>
    </row>
  </sheetData>
  <mergeCells count="26">
    <mergeCell ref="B34:B35"/>
    <mergeCell ref="C34:C35"/>
    <mergeCell ref="D34:D35"/>
    <mergeCell ref="E34:E35"/>
    <mergeCell ref="F34:F35"/>
    <mergeCell ref="J34:J35"/>
    <mergeCell ref="K34:K35"/>
    <mergeCell ref="B24:K24"/>
    <mergeCell ref="B29:B30"/>
    <mergeCell ref="C29:C30"/>
    <mergeCell ref="D29:D30"/>
    <mergeCell ref="E29:E30"/>
    <mergeCell ref="F29:F30"/>
    <mergeCell ref="J29:J30"/>
    <mergeCell ref="K29:K30"/>
    <mergeCell ref="B1:K1"/>
    <mergeCell ref="B4:K4"/>
    <mergeCell ref="B8:K8"/>
    <mergeCell ref="B16:K16"/>
    <mergeCell ref="C21:C22"/>
    <mergeCell ref="D21:D22"/>
    <mergeCell ref="E21:E22"/>
    <mergeCell ref="F21:F22"/>
    <mergeCell ref="J21:J22"/>
    <mergeCell ref="K21:K22"/>
    <mergeCell ref="B19:B23"/>
  </mergeCells>
  <pageMargins left="0.37" right="0" top="0" bottom="0" header="0" footer="0.23622047244094491"/>
  <pageSetup paperSize="9" scale="39" orientation="portrait" r:id="rId1"/>
  <rowBreaks count="2" manualBreakCount="2">
    <brk id="14" min="1" max="10" man="1"/>
    <brk id="23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2020-03-27T11:02:52Z</cp:lastPrinted>
  <dcterms:created xsi:type="dcterms:W3CDTF">2018-03-12T13:27:15Z</dcterms:created>
  <dcterms:modified xsi:type="dcterms:W3CDTF">2020-03-27T11:02:54Z</dcterms:modified>
</cp:coreProperties>
</file>